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50" windowHeight="8280" activeTab="0"/>
  </bookViews>
  <sheets>
    <sheet name="Лист1" sheetId="1" r:id="rId1"/>
  </sheets>
  <definedNames>
    <definedName name="_xlnm.Print_Area" localSheetId="0">'Лист1'!$B$1:$P$36</definedName>
  </definedNames>
  <calcPr fullCalcOnLoad="1"/>
</workbook>
</file>

<file path=xl/sharedStrings.xml><?xml version="1.0" encoding="utf-8"?>
<sst xmlns="http://schemas.openxmlformats.org/spreadsheetml/2006/main" count="215" uniqueCount="91">
  <si>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</si>
  <si>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</si>
  <si>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</si>
  <si>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</si>
  <si>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</si>
  <si>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</si>
  <si>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</si>
  <si>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</si>
  <si>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</si>
  <si>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</si>
  <si>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</si>
  <si>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</si>
  <si>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</si>
  <si>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</si>
  <si>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</si>
  <si>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</si>
  <si>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</si>
  <si>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</si>
  <si>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</si>
  <si>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</si>
  <si>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</si>
  <si>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810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</si>
  <si>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</si>
  <si>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</si>
  <si>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</si>
  <si>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</si>
  <si>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</si>
  <si>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</si>
  <si>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</si>
  <si>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</si>
  <si>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</si>
  <si>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</si>
  <si>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</si>
  <si>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</si>
  <si>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</si>
  <si>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</si>
  <si>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процентной ставки по инвестиционным кредитам на строительство и реконструкцию объектов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</si>
  <si>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</si>
  <si>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</si>
  <si>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</si>
  <si>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</si>
  <si>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</si>
  <si>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</si>
  <si>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</si>
  <si>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</si>
  <si>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</si>
  <si>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</si>
  <si>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</si>
  <si>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</si>
  <si>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</si>
  <si>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</si>
  <si>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</si>
  <si>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</si>
  <si>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05403R5430</t>
  </si>
  <si>
    <t>05405R5430</t>
  </si>
  <si>
    <t>05901R5420</t>
  </si>
  <si>
    <t>05Б01R5430</t>
  </si>
  <si>
    <t>05Б02R5430</t>
  </si>
  <si>
    <t>05Б03R5430</t>
  </si>
  <si>
    <t>05Б04R5430</t>
  </si>
  <si>
    <t>05104R5440</t>
  </si>
  <si>
    <t>05207R5440</t>
  </si>
  <si>
    <t>05902R5440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</si>
  <si>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</si>
  <si>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</si>
  <si>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</si>
  <si>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</si>
  <si>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</si>
  <si>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</si>
  <si>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</si>
  <si>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</si>
  <si>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</si>
  <si>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05104R4330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</si>
  <si>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</si>
  <si>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05902R4330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</si>
  <si>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</si>
  <si>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05207R4330</t>
  </si>
  <si>
    <t>05304R4330</t>
  </si>
  <si>
    <t>Субсидии на возмещение части процентной ставки по долгосрочным, среднесрочным и краткосрочным кредитам, взятым МФХ</t>
  </si>
  <si>
    <t>19-В08</t>
  </si>
  <si>
    <t>19-Г91</t>
  </si>
  <si>
    <t>19-В07</t>
  </si>
  <si>
    <t>19-В42</t>
  </si>
  <si>
    <t>19-В06</t>
  </si>
  <si>
    <t>19-Д23</t>
  </si>
  <si>
    <t>19-Е19</t>
  </si>
  <si>
    <t>Справка по финансированию мероприятий из федерального бюджета на 01.06.2019 г</t>
  </si>
  <si>
    <t>Факт на 01.06.2019 (рублей)</t>
  </si>
  <si>
    <t>Субсидии на создание системы поддержки фермерства и развитие сельской кооперации</t>
  </si>
  <si>
    <t>05417R4800</t>
  </si>
  <si>
    <t>19-Е52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</si>
</sst>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2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center" vertical="top" wrapText="1"/>
    </xf>
    <xf numFmtId="49" fontId="6" fillId="32" borderId="10" xfId="52" applyNumberFormat="1" applyFont="1" applyFill="1" applyBorder="1" applyAlignment="1">
      <alignment horizontal="center" vertical="top" wrapText="1"/>
      <protection/>
    </xf>
    <xf numFmtId="0" fontId="6" fillId="32" borderId="12" xfId="0" applyNumberFormat="1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2" xfId="52" applyNumberFormat="1" applyFont="1" applyFill="1" applyBorder="1" applyAlignment="1">
      <alignment horizontal="center" vertical="top" wrapText="1"/>
      <protection/>
    </xf>
    <xf numFmtId="0" fontId="3" fillId="32" borderId="10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 vertical="top"/>
    </xf>
    <xf numFmtId="43" fontId="0" fillId="32" borderId="0" xfId="0" applyNumberFormat="1" applyFill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69" fontId="3" fillId="32" borderId="10" xfId="59" applyNumberFormat="1" applyFont="1" applyFill="1" applyBorder="1" applyAlignment="1">
      <alignment horizontal="right" vertical="top" wrapText="1"/>
    </xf>
    <xf numFmtId="43" fontId="3" fillId="32" borderId="10" xfId="59" applyFont="1" applyFill="1" applyBorder="1" applyAlignment="1">
      <alignment horizontal="right" vertical="top" wrapText="1"/>
    </xf>
    <xf numFmtId="43" fontId="4" fillId="32" borderId="10" xfId="59" applyFont="1" applyFill="1" applyBorder="1" applyAlignment="1">
      <alignment horizontal="right" vertical="top" wrapText="1"/>
    </xf>
    <xf numFmtId="168" fontId="4" fillId="32" borderId="10" xfId="0" applyNumberFormat="1" applyFont="1" applyFill="1" applyBorder="1" applyAlignment="1">
      <alignment horizontal="right" vertical="top" wrapText="1"/>
    </xf>
    <xf numFmtId="43" fontId="3" fillId="32" borderId="12" xfId="59" applyFont="1" applyFill="1" applyBorder="1" applyAlignment="1">
      <alignment horizontal="right" vertical="top" wrapText="1"/>
    </xf>
    <xf numFmtId="2" fontId="3" fillId="32" borderId="12" xfId="0" applyNumberFormat="1" applyFont="1" applyFill="1" applyBorder="1" applyAlignment="1">
      <alignment horizontal="right" vertical="top" wrapText="1"/>
    </xf>
    <xf numFmtId="169" fontId="3" fillId="32" borderId="11" xfId="59" applyNumberFormat="1" applyFont="1" applyFill="1" applyBorder="1" applyAlignment="1">
      <alignment horizontal="right" vertical="top" wrapText="1"/>
    </xf>
    <xf numFmtId="43" fontId="3" fillId="32" borderId="11" xfId="59" applyFont="1" applyFill="1" applyBorder="1" applyAlignment="1">
      <alignment horizontal="right" vertical="top" wrapText="1"/>
    </xf>
    <xf numFmtId="169" fontId="3" fillId="32" borderId="10" xfId="59" applyNumberFormat="1" applyFont="1" applyFill="1" applyBorder="1" applyAlignment="1">
      <alignment horizontal="right" vertical="top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view="pageBreakPreview" zoomScaleSheetLayoutView="100" zoomScalePageLayoutView="0" workbookViewId="0" topLeftCell="B31">
      <selection activeCell="M42" sqref="M42"/>
    </sheetView>
  </sheetViews>
  <sheetFormatPr defaultColWidth="9.00390625" defaultRowHeight="12.75"/>
  <cols>
    <col min="1" max="1" width="29.375" style="3" hidden="1" customWidth="1"/>
    <col min="2" max="2" width="42.625" style="3" customWidth="1"/>
    <col min="3" max="3" width="3.875" style="3" customWidth="1"/>
    <col min="4" max="4" width="3.625" style="3" customWidth="1"/>
    <col min="5" max="5" width="3.375" style="3" customWidth="1"/>
    <col min="6" max="6" width="11.625" style="3" customWidth="1"/>
    <col min="7" max="7" width="4.75390625" style="3" customWidth="1"/>
    <col min="8" max="8" width="6.25390625" style="3" customWidth="1"/>
    <col min="9" max="9" width="11.75390625" style="3" hidden="1" customWidth="1"/>
    <col min="10" max="10" width="10.375" style="3" hidden="1" customWidth="1"/>
    <col min="11" max="12" width="11.75390625" style="3" hidden="1" customWidth="1"/>
    <col min="13" max="13" width="19.00390625" style="3" customWidth="1"/>
    <col min="14" max="14" width="15.00390625" style="3" customWidth="1"/>
    <col min="15" max="15" width="15.125" style="3" customWidth="1"/>
    <col min="16" max="16" width="7.625" style="3" customWidth="1"/>
    <col min="17" max="16384" width="9.125" style="3" customWidth="1"/>
  </cols>
  <sheetData>
    <row r="1" spans="2:16" ht="19.5" customHeight="1">
      <c r="B1" s="50" t="s">
        <v>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4.5" customHeight="1" hidden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2:16" ht="10.5" customHeight="1">
      <c r="B3" s="28"/>
      <c r="C3" s="28"/>
      <c r="D3" s="28"/>
      <c r="E3" s="28"/>
      <c r="F3" s="28"/>
      <c r="G3" s="28"/>
      <c r="H3" s="35"/>
      <c r="I3" s="35"/>
      <c r="J3" s="35"/>
      <c r="K3" s="35"/>
      <c r="L3" s="35"/>
      <c r="M3" s="39"/>
      <c r="N3" s="1"/>
      <c r="O3" s="1" t="s">
        <v>43</v>
      </c>
      <c r="P3" s="38"/>
    </row>
    <row r="4" spans="2:16" ht="4.5" customHeight="1">
      <c r="B4" s="29"/>
      <c r="C4" s="29"/>
      <c r="D4" s="29"/>
      <c r="E4" s="29"/>
      <c r="F4" s="29"/>
      <c r="G4" s="29"/>
      <c r="H4" s="36"/>
      <c r="I4" s="36"/>
      <c r="J4" s="36"/>
      <c r="K4" s="36"/>
      <c r="L4" s="36"/>
      <c r="M4" s="40"/>
      <c r="N4" s="40"/>
      <c r="O4" s="39"/>
      <c r="P4" s="38"/>
    </row>
    <row r="5" spans="2:16" ht="9.75" customHeight="1">
      <c r="B5" s="52" t="s">
        <v>0</v>
      </c>
      <c r="C5" s="55" t="s">
        <v>17</v>
      </c>
      <c r="D5" s="56"/>
      <c r="E5" s="56"/>
      <c r="F5" s="56"/>
      <c r="G5" s="56"/>
      <c r="H5" s="57"/>
      <c r="I5" s="4"/>
      <c r="J5" s="4"/>
      <c r="K5" s="5"/>
      <c r="L5" s="6"/>
      <c r="M5" s="52" t="s">
        <v>39</v>
      </c>
      <c r="N5" s="52" t="s">
        <v>87</v>
      </c>
      <c r="O5" s="52" t="s">
        <v>40</v>
      </c>
      <c r="P5" s="53" t="s">
        <v>10</v>
      </c>
    </row>
    <row r="6" spans="2:16" ht="34.5" customHeight="1">
      <c r="B6" s="52"/>
      <c r="C6" s="30" t="s">
        <v>11</v>
      </c>
      <c r="D6" s="30" t="s">
        <v>12</v>
      </c>
      <c r="E6" s="30" t="s">
        <v>13</v>
      </c>
      <c r="F6" s="30" t="s">
        <v>14</v>
      </c>
      <c r="G6" s="30" t="s">
        <v>15</v>
      </c>
      <c r="H6" s="37" t="s">
        <v>16</v>
      </c>
      <c r="I6" s="37"/>
      <c r="J6" s="37"/>
      <c r="K6" s="7" t="s">
        <v>1</v>
      </c>
      <c r="L6" s="8" t="s">
        <v>2</v>
      </c>
      <c r="M6" s="52"/>
      <c r="N6" s="52"/>
      <c r="O6" s="52"/>
      <c r="P6" s="54"/>
    </row>
    <row r="7" spans="2:16" ht="14.25" customHeight="1">
      <c r="B7" s="9" t="s">
        <v>28</v>
      </c>
      <c r="C7" s="10"/>
      <c r="D7" s="10"/>
      <c r="E7" s="10"/>
      <c r="F7" s="10"/>
      <c r="G7" s="10"/>
      <c r="H7" s="10"/>
      <c r="I7" s="11">
        <f aca="true" t="shared" si="0" ref="I7:O7">SUM(I8:I36)</f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43">
        <f t="shared" si="0"/>
        <v>580535300</v>
      </c>
      <c r="N7" s="43">
        <f t="shared" si="0"/>
        <v>202600727.44</v>
      </c>
      <c r="O7" s="43">
        <f t="shared" si="0"/>
        <v>377934572.56</v>
      </c>
      <c r="P7" s="44">
        <f>N7/M7*100</f>
        <v>34.89895057888814</v>
      </c>
    </row>
    <row r="8" spans="2:16" ht="25.5">
      <c r="B8" s="12" t="s">
        <v>29</v>
      </c>
      <c r="C8" s="13" t="s">
        <v>18</v>
      </c>
      <c r="D8" s="13" t="s">
        <v>19</v>
      </c>
      <c r="E8" s="13" t="s">
        <v>20</v>
      </c>
      <c r="F8" s="13" t="s">
        <v>45</v>
      </c>
      <c r="G8" s="13" t="s">
        <v>38</v>
      </c>
      <c r="H8" s="13" t="s">
        <v>79</v>
      </c>
      <c r="I8" s="14"/>
      <c r="J8" s="14"/>
      <c r="K8" s="14"/>
      <c r="L8" s="14"/>
      <c r="M8" s="42">
        <v>77035000</v>
      </c>
      <c r="N8" s="42"/>
      <c r="O8" s="45">
        <f>M8-N8</f>
        <v>77035000</v>
      </c>
      <c r="P8" s="46">
        <f>N8/M8*100</f>
        <v>0</v>
      </c>
    </row>
    <row r="9" spans="2:16" ht="63.75">
      <c r="B9" s="12" t="s">
        <v>22</v>
      </c>
      <c r="C9" s="13" t="s">
        <v>18</v>
      </c>
      <c r="D9" s="13" t="s">
        <v>19</v>
      </c>
      <c r="E9" s="13" t="s">
        <v>20</v>
      </c>
      <c r="F9" s="15" t="s">
        <v>60</v>
      </c>
      <c r="G9" s="15" t="s">
        <v>38</v>
      </c>
      <c r="H9" s="13"/>
      <c r="I9" s="16"/>
      <c r="J9" s="16"/>
      <c r="K9" s="11"/>
      <c r="L9" s="17"/>
      <c r="M9" s="47"/>
      <c r="N9" s="42"/>
      <c r="O9" s="45">
        <f>M9-N9</f>
        <v>0</v>
      </c>
      <c r="P9" s="46"/>
    </row>
    <row r="10" spans="2:16" ht="63.75">
      <c r="B10" s="12" t="s">
        <v>22</v>
      </c>
      <c r="C10" s="13" t="s">
        <v>18</v>
      </c>
      <c r="D10" s="13" t="s">
        <v>19</v>
      </c>
      <c r="E10" s="13" t="s">
        <v>20</v>
      </c>
      <c r="F10" s="15" t="s">
        <v>72</v>
      </c>
      <c r="G10" s="15" t="s">
        <v>38</v>
      </c>
      <c r="H10" s="13" t="s">
        <v>80</v>
      </c>
      <c r="I10" s="16"/>
      <c r="J10" s="16"/>
      <c r="K10" s="11"/>
      <c r="L10" s="17"/>
      <c r="M10" s="47">
        <v>340724.22</v>
      </c>
      <c r="N10" s="42"/>
      <c r="O10" s="45">
        <f>M10-N10</f>
        <v>340724.22</v>
      </c>
      <c r="P10" s="46">
        <f>N10/M10*100</f>
        <v>0</v>
      </c>
    </row>
    <row r="11" spans="2:16" ht="66" customHeight="1">
      <c r="B11" s="12" t="s">
        <v>37</v>
      </c>
      <c r="C11" s="15" t="s">
        <v>18</v>
      </c>
      <c r="D11" s="15" t="s">
        <v>19</v>
      </c>
      <c r="E11" s="15" t="s">
        <v>20</v>
      </c>
      <c r="F11" s="15" t="s">
        <v>44</v>
      </c>
      <c r="G11" s="15" t="s">
        <v>38</v>
      </c>
      <c r="H11" s="13" t="s">
        <v>79</v>
      </c>
      <c r="I11" s="16"/>
      <c r="J11" s="16"/>
      <c r="K11" s="11"/>
      <c r="L11" s="17"/>
      <c r="M11" s="48">
        <v>2000000</v>
      </c>
      <c r="N11" s="42"/>
      <c r="O11" s="45">
        <f aca="true" t="shared" si="1" ref="O11:O36">M11-N11</f>
        <v>2000000</v>
      </c>
      <c r="P11" s="46">
        <f aca="true" t="shared" si="2" ref="P11:P36">N11/M11*100</f>
        <v>0</v>
      </c>
    </row>
    <row r="12" spans="2:16" ht="38.25">
      <c r="B12" s="12" t="s">
        <v>4</v>
      </c>
      <c r="C12" s="13" t="s">
        <v>18</v>
      </c>
      <c r="D12" s="13" t="s">
        <v>19</v>
      </c>
      <c r="E12" s="13" t="s">
        <v>20</v>
      </c>
      <c r="F12" s="13" t="s">
        <v>46</v>
      </c>
      <c r="G12" s="13" t="s">
        <v>38</v>
      </c>
      <c r="H12" s="13" t="s">
        <v>81</v>
      </c>
      <c r="I12" s="14"/>
      <c r="J12" s="14"/>
      <c r="K12" s="14"/>
      <c r="L12" s="14"/>
      <c r="M12" s="42">
        <v>34916900</v>
      </c>
      <c r="N12" s="42">
        <v>34916900</v>
      </c>
      <c r="O12" s="45">
        <f t="shared" si="1"/>
        <v>0</v>
      </c>
      <c r="P12" s="46">
        <f t="shared" si="2"/>
        <v>100</v>
      </c>
    </row>
    <row r="13" spans="2:16" ht="25.5">
      <c r="B13" s="12" t="s">
        <v>6</v>
      </c>
      <c r="C13" s="13" t="s">
        <v>18</v>
      </c>
      <c r="D13" s="13" t="s">
        <v>19</v>
      </c>
      <c r="E13" s="13" t="s">
        <v>20</v>
      </c>
      <c r="F13" s="13" t="s">
        <v>47</v>
      </c>
      <c r="G13" s="13" t="s">
        <v>38</v>
      </c>
      <c r="H13" s="13" t="s">
        <v>79</v>
      </c>
      <c r="I13" s="14"/>
      <c r="J13" s="14"/>
      <c r="K13" s="14"/>
      <c r="L13" s="14"/>
      <c r="M13" s="42">
        <v>32683200</v>
      </c>
      <c r="N13" s="42">
        <v>32683200</v>
      </c>
      <c r="O13" s="45">
        <f t="shared" si="1"/>
        <v>0</v>
      </c>
      <c r="P13" s="46">
        <f t="shared" si="2"/>
        <v>100</v>
      </c>
    </row>
    <row r="14" spans="2:16" ht="38.25">
      <c r="B14" s="12" t="s">
        <v>69</v>
      </c>
      <c r="C14" s="13" t="s">
        <v>18</v>
      </c>
      <c r="D14" s="13" t="s">
        <v>19</v>
      </c>
      <c r="E14" s="13" t="s">
        <v>20</v>
      </c>
      <c r="F14" s="13" t="s">
        <v>48</v>
      </c>
      <c r="G14" s="13" t="s">
        <v>38</v>
      </c>
      <c r="H14" s="13" t="s">
        <v>79</v>
      </c>
      <c r="I14" s="14"/>
      <c r="J14" s="14"/>
      <c r="K14" s="14"/>
      <c r="L14" s="14"/>
      <c r="M14" s="42">
        <v>12300000</v>
      </c>
      <c r="N14" s="42">
        <v>12300000</v>
      </c>
      <c r="O14" s="45">
        <f t="shared" si="1"/>
        <v>0</v>
      </c>
      <c r="P14" s="46">
        <f t="shared" si="2"/>
        <v>100</v>
      </c>
    </row>
    <row r="15" spans="2:16" ht="63" customHeight="1">
      <c r="B15" s="12" t="s">
        <v>7</v>
      </c>
      <c r="C15" s="13" t="s">
        <v>18</v>
      </c>
      <c r="D15" s="13" t="s">
        <v>19</v>
      </c>
      <c r="E15" s="13" t="s">
        <v>20</v>
      </c>
      <c r="F15" s="13" t="s">
        <v>49</v>
      </c>
      <c r="G15" s="13" t="s">
        <v>38</v>
      </c>
      <c r="H15" s="13" t="s">
        <v>79</v>
      </c>
      <c r="I15" s="14"/>
      <c r="J15" s="14"/>
      <c r="K15" s="14"/>
      <c r="L15" s="14"/>
      <c r="M15" s="42">
        <v>3000000</v>
      </c>
      <c r="N15" s="42"/>
      <c r="O15" s="45">
        <f t="shared" si="1"/>
        <v>3000000</v>
      </c>
      <c r="P15" s="46">
        <f t="shared" si="2"/>
        <v>0</v>
      </c>
    </row>
    <row r="16" spans="2:16" ht="63" customHeight="1">
      <c r="B16" s="12" t="s">
        <v>25</v>
      </c>
      <c r="C16" s="13" t="s">
        <v>18</v>
      </c>
      <c r="D16" s="13" t="s">
        <v>19</v>
      </c>
      <c r="E16" s="13" t="s">
        <v>20</v>
      </c>
      <c r="F16" s="13" t="s">
        <v>61</v>
      </c>
      <c r="G16" s="13" t="s">
        <v>38</v>
      </c>
      <c r="H16" s="18"/>
      <c r="I16" s="14"/>
      <c r="J16" s="14"/>
      <c r="K16" s="14"/>
      <c r="L16" s="14"/>
      <c r="M16" s="41"/>
      <c r="N16" s="42"/>
      <c r="O16" s="45">
        <f t="shared" si="1"/>
        <v>0</v>
      </c>
      <c r="P16" s="46"/>
    </row>
    <row r="17" spans="2:16" ht="63" customHeight="1">
      <c r="B17" s="12" t="s">
        <v>75</v>
      </c>
      <c r="C17" s="13" t="s">
        <v>18</v>
      </c>
      <c r="D17" s="13" t="s">
        <v>19</v>
      </c>
      <c r="E17" s="13" t="s">
        <v>20</v>
      </c>
      <c r="F17" s="13" t="s">
        <v>76</v>
      </c>
      <c r="G17" s="13" t="s">
        <v>38</v>
      </c>
      <c r="H17" s="18" t="s">
        <v>80</v>
      </c>
      <c r="I17" s="14"/>
      <c r="J17" s="14"/>
      <c r="K17" s="14"/>
      <c r="L17" s="14"/>
      <c r="M17" s="41">
        <v>234426.14</v>
      </c>
      <c r="N17" s="42"/>
      <c r="O17" s="45">
        <f t="shared" si="1"/>
        <v>234426.14</v>
      </c>
      <c r="P17" s="46">
        <f t="shared" si="2"/>
        <v>0</v>
      </c>
    </row>
    <row r="18" spans="2:16" ht="27" customHeight="1">
      <c r="B18" s="12" t="s">
        <v>9</v>
      </c>
      <c r="C18" s="13" t="s">
        <v>18</v>
      </c>
      <c r="D18" s="13" t="s">
        <v>19</v>
      </c>
      <c r="E18" s="13" t="s">
        <v>20</v>
      </c>
      <c r="F18" s="13" t="s">
        <v>50</v>
      </c>
      <c r="G18" s="13" t="s">
        <v>38</v>
      </c>
      <c r="H18" s="13" t="s">
        <v>79</v>
      </c>
      <c r="I18" s="14"/>
      <c r="J18" s="14"/>
      <c r="K18" s="14"/>
      <c r="L18" s="14"/>
      <c r="M18" s="42">
        <v>5000000</v>
      </c>
      <c r="N18" s="42"/>
      <c r="O18" s="45">
        <f t="shared" si="1"/>
        <v>5000000</v>
      </c>
      <c r="P18" s="46">
        <f t="shared" si="2"/>
        <v>0</v>
      </c>
    </row>
    <row r="19" spans="2:16" ht="27" customHeight="1">
      <c r="B19" s="19" t="s">
        <v>63</v>
      </c>
      <c r="C19" s="20" t="s">
        <v>18</v>
      </c>
      <c r="D19" s="20" t="s">
        <v>19</v>
      </c>
      <c r="E19" s="21" t="s">
        <v>20</v>
      </c>
      <c r="F19" s="21" t="s">
        <v>64</v>
      </c>
      <c r="G19" s="21" t="s">
        <v>38</v>
      </c>
      <c r="H19" s="13" t="s">
        <v>79</v>
      </c>
      <c r="I19" s="22"/>
      <c r="J19" s="22"/>
      <c r="K19" s="22"/>
      <c r="L19" s="22"/>
      <c r="M19" s="49">
        <v>30000000</v>
      </c>
      <c r="N19" s="42"/>
      <c r="O19" s="45">
        <f t="shared" si="1"/>
        <v>30000000</v>
      </c>
      <c r="P19" s="46">
        <f t="shared" si="2"/>
        <v>0</v>
      </c>
    </row>
    <row r="20" spans="2:16" ht="39.75" customHeight="1">
      <c r="B20" s="12" t="s">
        <v>26</v>
      </c>
      <c r="C20" s="13" t="s">
        <v>18</v>
      </c>
      <c r="D20" s="13" t="s">
        <v>19</v>
      </c>
      <c r="E20" s="13" t="s">
        <v>20</v>
      </c>
      <c r="F20" s="13" t="s">
        <v>77</v>
      </c>
      <c r="G20" s="13" t="s">
        <v>38</v>
      </c>
      <c r="H20" s="18" t="s">
        <v>80</v>
      </c>
      <c r="I20" s="14"/>
      <c r="J20" s="14"/>
      <c r="K20" s="14"/>
      <c r="L20" s="14"/>
      <c r="M20" s="41">
        <v>27135.13</v>
      </c>
      <c r="N20" s="42"/>
      <c r="O20" s="45">
        <f t="shared" si="1"/>
        <v>27135.13</v>
      </c>
      <c r="P20" s="46">
        <v>0</v>
      </c>
    </row>
    <row r="21" spans="2:16" ht="17.25" customHeight="1">
      <c r="B21" s="12" t="s">
        <v>23</v>
      </c>
      <c r="C21" s="13" t="s">
        <v>18</v>
      </c>
      <c r="D21" s="13" t="s">
        <v>19</v>
      </c>
      <c r="E21" s="13" t="s">
        <v>20</v>
      </c>
      <c r="F21" s="15" t="s">
        <v>51</v>
      </c>
      <c r="G21" s="15" t="s">
        <v>41</v>
      </c>
      <c r="H21" s="13" t="s">
        <v>79</v>
      </c>
      <c r="I21" s="16"/>
      <c r="J21" s="16"/>
      <c r="K21" s="11"/>
      <c r="L21" s="17"/>
      <c r="M21" s="48">
        <v>65000000</v>
      </c>
      <c r="N21" s="42"/>
      <c r="O21" s="45">
        <f t="shared" si="1"/>
        <v>65000000</v>
      </c>
      <c r="P21" s="46">
        <f t="shared" si="2"/>
        <v>0</v>
      </c>
    </row>
    <row r="22" spans="2:16" ht="29.25" customHeight="1">
      <c r="B22" s="12" t="s">
        <v>24</v>
      </c>
      <c r="C22" s="13" t="s">
        <v>18</v>
      </c>
      <c r="D22" s="13" t="s">
        <v>19</v>
      </c>
      <c r="E22" s="13" t="s">
        <v>20</v>
      </c>
      <c r="F22" s="15" t="s">
        <v>52</v>
      </c>
      <c r="G22" s="15" t="s">
        <v>41</v>
      </c>
      <c r="H22" s="13" t="s">
        <v>79</v>
      </c>
      <c r="I22" s="16"/>
      <c r="J22" s="16"/>
      <c r="K22" s="11"/>
      <c r="L22" s="17"/>
      <c r="M22" s="48">
        <v>30000000</v>
      </c>
      <c r="N22" s="42"/>
      <c r="O22" s="45">
        <f t="shared" si="1"/>
        <v>30000000</v>
      </c>
      <c r="P22" s="46">
        <f t="shared" si="2"/>
        <v>0</v>
      </c>
    </row>
    <row r="23" spans="2:16" ht="39.75" customHeight="1">
      <c r="B23" s="12" t="s">
        <v>78</v>
      </c>
      <c r="C23" s="13" t="s">
        <v>18</v>
      </c>
      <c r="D23" s="13" t="s">
        <v>19</v>
      </c>
      <c r="E23" s="13" t="s">
        <v>20</v>
      </c>
      <c r="F23" s="13" t="s">
        <v>53</v>
      </c>
      <c r="G23" s="13" t="s">
        <v>38</v>
      </c>
      <c r="H23" s="13"/>
      <c r="I23" s="14"/>
      <c r="J23" s="14"/>
      <c r="K23" s="14"/>
      <c r="L23" s="14"/>
      <c r="M23" s="42">
        <v>0</v>
      </c>
      <c r="N23" s="42"/>
      <c r="O23" s="45">
        <f t="shared" si="1"/>
        <v>0</v>
      </c>
      <c r="P23" s="46">
        <v>0</v>
      </c>
    </row>
    <row r="24" spans="2:16" ht="40.5" customHeight="1">
      <c r="B24" s="12" t="s">
        <v>27</v>
      </c>
      <c r="C24" s="13" t="s">
        <v>18</v>
      </c>
      <c r="D24" s="13" t="s">
        <v>19</v>
      </c>
      <c r="E24" s="13" t="s">
        <v>20</v>
      </c>
      <c r="F24" s="13" t="s">
        <v>54</v>
      </c>
      <c r="G24" s="13" t="s">
        <v>41</v>
      </c>
      <c r="H24" s="13" t="s">
        <v>79</v>
      </c>
      <c r="I24" s="14"/>
      <c r="J24" s="14"/>
      <c r="K24" s="14"/>
      <c r="L24" s="14"/>
      <c r="M24" s="42">
        <v>47000000</v>
      </c>
      <c r="N24" s="42"/>
      <c r="O24" s="45">
        <f t="shared" si="1"/>
        <v>47000000</v>
      </c>
      <c r="P24" s="46">
        <f t="shared" si="2"/>
        <v>0</v>
      </c>
    </row>
    <row r="25" spans="2:16" ht="34.5" customHeight="1">
      <c r="B25" s="23" t="s">
        <v>88</v>
      </c>
      <c r="C25" s="13" t="s">
        <v>18</v>
      </c>
      <c r="D25" s="13" t="s">
        <v>19</v>
      </c>
      <c r="E25" s="13" t="s">
        <v>20</v>
      </c>
      <c r="F25" s="13" t="s">
        <v>89</v>
      </c>
      <c r="G25" s="13" t="s">
        <v>41</v>
      </c>
      <c r="H25" s="13" t="s">
        <v>90</v>
      </c>
      <c r="I25" s="14"/>
      <c r="J25" s="14"/>
      <c r="K25" s="14"/>
      <c r="L25" s="14"/>
      <c r="M25" s="42">
        <v>51062100</v>
      </c>
      <c r="N25" s="42"/>
      <c r="O25" s="45">
        <f t="shared" si="1"/>
        <v>51062100</v>
      </c>
      <c r="P25" s="46">
        <f t="shared" si="2"/>
        <v>0</v>
      </c>
    </row>
    <row r="26" spans="2:16" ht="50.25" customHeight="1">
      <c r="B26" s="23" t="s">
        <v>71</v>
      </c>
      <c r="C26" s="13" t="s">
        <v>18</v>
      </c>
      <c r="D26" s="13" t="s">
        <v>19</v>
      </c>
      <c r="E26" s="13" t="s">
        <v>20</v>
      </c>
      <c r="F26" s="13" t="s">
        <v>70</v>
      </c>
      <c r="G26" s="13" t="s">
        <v>38</v>
      </c>
      <c r="H26" s="13"/>
      <c r="I26" s="14"/>
      <c r="J26" s="14"/>
      <c r="K26" s="14"/>
      <c r="L26" s="14"/>
      <c r="M26" s="41"/>
      <c r="N26" s="42"/>
      <c r="O26" s="45">
        <f t="shared" si="1"/>
        <v>0</v>
      </c>
      <c r="P26" s="46">
        <v>0</v>
      </c>
    </row>
    <row r="27" spans="2:16" ht="51" customHeight="1">
      <c r="B27" s="24" t="s">
        <v>65</v>
      </c>
      <c r="C27" s="13" t="s">
        <v>18</v>
      </c>
      <c r="D27" s="13" t="s">
        <v>19</v>
      </c>
      <c r="E27" s="13" t="s">
        <v>20</v>
      </c>
      <c r="F27" s="13" t="s">
        <v>66</v>
      </c>
      <c r="G27" s="13" t="s">
        <v>38</v>
      </c>
      <c r="H27" s="13" t="s">
        <v>82</v>
      </c>
      <c r="I27" s="14"/>
      <c r="J27" s="14"/>
      <c r="K27" s="14"/>
      <c r="L27" s="14"/>
      <c r="M27" s="41">
        <v>62497000</v>
      </c>
      <c r="N27" s="42"/>
      <c r="O27" s="45">
        <f t="shared" si="1"/>
        <v>62497000</v>
      </c>
      <c r="P27" s="46">
        <v>0</v>
      </c>
    </row>
    <row r="28" spans="2:16" ht="23.25" customHeight="1">
      <c r="B28" s="25" t="s">
        <v>42</v>
      </c>
      <c r="C28" s="13" t="s">
        <v>18</v>
      </c>
      <c r="D28" s="13" t="s">
        <v>19</v>
      </c>
      <c r="E28" s="13" t="s">
        <v>20</v>
      </c>
      <c r="F28" s="13" t="s">
        <v>55</v>
      </c>
      <c r="G28" s="13" t="s">
        <v>38</v>
      </c>
      <c r="H28" s="13" t="s">
        <v>83</v>
      </c>
      <c r="I28" s="14"/>
      <c r="J28" s="14"/>
      <c r="K28" s="14"/>
      <c r="L28" s="14"/>
      <c r="M28" s="42">
        <v>1668500</v>
      </c>
      <c r="N28" s="42">
        <v>76927.44</v>
      </c>
      <c r="O28" s="45">
        <f t="shared" si="1"/>
        <v>1591572.56</v>
      </c>
      <c r="P28" s="46">
        <f t="shared" si="2"/>
        <v>4.610574767755469</v>
      </c>
    </row>
    <row r="29" spans="2:16" ht="40.5" customHeight="1">
      <c r="B29" s="12" t="s">
        <v>36</v>
      </c>
      <c r="C29" s="13" t="s">
        <v>18</v>
      </c>
      <c r="D29" s="13" t="s">
        <v>19</v>
      </c>
      <c r="E29" s="13" t="s">
        <v>20</v>
      </c>
      <c r="F29" s="13" t="s">
        <v>62</v>
      </c>
      <c r="G29" s="13" t="s">
        <v>21</v>
      </c>
      <c r="H29" s="13"/>
      <c r="I29" s="14"/>
      <c r="J29" s="14"/>
      <c r="K29" s="14"/>
      <c r="L29" s="14"/>
      <c r="M29" s="41"/>
      <c r="N29" s="42"/>
      <c r="O29" s="45"/>
      <c r="P29" s="46"/>
    </row>
    <row r="30" spans="2:16" ht="40.5" customHeight="1">
      <c r="B30" s="12" t="s">
        <v>73</v>
      </c>
      <c r="C30" s="13" t="s">
        <v>18</v>
      </c>
      <c r="D30" s="13" t="s">
        <v>19</v>
      </c>
      <c r="E30" s="13" t="s">
        <v>20</v>
      </c>
      <c r="F30" s="13" t="s">
        <v>74</v>
      </c>
      <c r="G30" s="13" t="s">
        <v>38</v>
      </c>
      <c r="H30" s="13" t="s">
        <v>80</v>
      </c>
      <c r="I30" s="14"/>
      <c r="J30" s="14"/>
      <c r="K30" s="14"/>
      <c r="L30" s="14"/>
      <c r="M30" s="41">
        <v>146614.51</v>
      </c>
      <c r="N30" s="42"/>
      <c r="O30" s="45">
        <f t="shared" si="1"/>
        <v>146614.51</v>
      </c>
      <c r="P30" s="46">
        <v>0</v>
      </c>
    </row>
    <row r="31" spans="2:16" ht="25.5">
      <c r="B31" s="12" t="s">
        <v>3</v>
      </c>
      <c r="C31" s="13" t="s">
        <v>18</v>
      </c>
      <c r="D31" s="13" t="s">
        <v>19</v>
      </c>
      <c r="E31" s="13" t="s">
        <v>20</v>
      </c>
      <c r="F31" s="13" t="s">
        <v>56</v>
      </c>
      <c r="G31" s="13" t="s">
        <v>38</v>
      </c>
      <c r="H31" s="13" t="s">
        <v>79</v>
      </c>
      <c r="I31" s="14"/>
      <c r="J31" s="14"/>
      <c r="K31" s="14"/>
      <c r="L31" s="14"/>
      <c r="M31" s="42">
        <v>3000000</v>
      </c>
      <c r="N31" s="42"/>
      <c r="O31" s="45">
        <f t="shared" si="1"/>
        <v>3000000</v>
      </c>
      <c r="P31" s="46">
        <f t="shared" si="2"/>
        <v>0</v>
      </c>
    </row>
    <row r="32" spans="2:16" ht="25.5">
      <c r="B32" s="12" t="s">
        <v>5</v>
      </c>
      <c r="C32" s="13" t="s">
        <v>18</v>
      </c>
      <c r="D32" s="13" t="s">
        <v>19</v>
      </c>
      <c r="E32" s="13" t="s">
        <v>20</v>
      </c>
      <c r="F32" s="13" t="s">
        <v>57</v>
      </c>
      <c r="G32" s="13" t="s">
        <v>38</v>
      </c>
      <c r="H32" s="13" t="s">
        <v>79</v>
      </c>
      <c r="I32" s="14"/>
      <c r="J32" s="14"/>
      <c r="K32" s="14"/>
      <c r="L32" s="14"/>
      <c r="M32" s="42">
        <v>45000000</v>
      </c>
      <c r="N32" s="42">
        <v>45000000</v>
      </c>
      <c r="O32" s="45">
        <f t="shared" si="1"/>
        <v>0</v>
      </c>
      <c r="P32" s="46">
        <f t="shared" si="2"/>
        <v>100</v>
      </c>
    </row>
    <row r="33" spans="2:16" ht="28.5" customHeight="1">
      <c r="B33" s="12" t="s">
        <v>8</v>
      </c>
      <c r="C33" s="13" t="s">
        <v>18</v>
      </c>
      <c r="D33" s="13" t="s">
        <v>19</v>
      </c>
      <c r="E33" s="13" t="s">
        <v>20</v>
      </c>
      <c r="F33" s="13" t="s">
        <v>58</v>
      </c>
      <c r="G33" s="13" t="s">
        <v>38</v>
      </c>
      <c r="H33" s="13" t="s">
        <v>79</v>
      </c>
      <c r="I33" s="14"/>
      <c r="J33" s="14"/>
      <c r="K33" s="14"/>
      <c r="L33" s="14"/>
      <c r="M33" s="42">
        <v>20000000</v>
      </c>
      <c r="N33" s="42">
        <v>20000000</v>
      </c>
      <c r="O33" s="45">
        <f t="shared" si="1"/>
        <v>0</v>
      </c>
      <c r="P33" s="46">
        <f t="shared" si="2"/>
        <v>100</v>
      </c>
    </row>
    <row r="34" spans="2:16" ht="28.5" customHeight="1">
      <c r="B34" s="26" t="s">
        <v>35</v>
      </c>
      <c r="C34" s="27" t="s">
        <v>18</v>
      </c>
      <c r="D34" s="18" t="s">
        <v>19</v>
      </c>
      <c r="E34" s="18" t="s">
        <v>20</v>
      </c>
      <c r="F34" s="18" t="s">
        <v>59</v>
      </c>
      <c r="G34" s="18" t="s">
        <v>38</v>
      </c>
      <c r="H34" s="13" t="s">
        <v>79</v>
      </c>
      <c r="I34" s="14"/>
      <c r="J34" s="14"/>
      <c r="K34" s="14"/>
      <c r="L34" s="14"/>
      <c r="M34" s="42">
        <v>2000000</v>
      </c>
      <c r="N34" s="42">
        <v>2000000</v>
      </c>
      <c r="O34" s="45">
        <f t="shared" si="1"/>
        <v>0</v>
      </c>
      <c r="P34" s="46">
        <v>0</v>
      </c>
    </row>
    <row r="35" spans="2:16" ht="38.25">
      <c r="B35" s="12" t="s">
        <v>30</v>
      </c>
      <c r="C35" s="13" t="s">
        <v>18</v>
      </c>
      <c r="D35" s="13" t="s">
        <v>19</v>
      </c>
      <c r="E35" s="13" t="s">
        <v>20</v>
      </c>
      <c r="F35" s="13" t="s">
        <v>67</v>
      </c>
      <c r="G35" s="13" t="s">
        <v>31</v>
      </c>
      <c r="H35" s="13" t="s">
        <v>84</v>
      </c>
      <c r="I35" s="14"/>
      <c r="J35" s="14"/>
      <c r="K35" s="14"/>
      <c r="L35" s="14"/>
      <c r="M35" s="41">
        <v>1308500</v>
      </c>
      <c r="N35" s="42">
        <v>1308500</v>
      </c>
      <c r="O35" s="45">
        <f t="shared" si="1"/>
        <v>0</v>
      </c>
      <c r="P35" s="46">
        <f t="shared" si="2"/>
        <v>100</v>
      </c>
    </row>
    <row r="36" spans="2:16" ht="25.5">
      <c r="B36" s="12" t="s">
        <v>32</v>
      </c>
      <c r="C36" s="13" t="s">
        <v>18</v>
      </c>
      <c r="D36" s="13" t="s">
        <v>33</v>
      </c>
      <c r="E36" s="13" t="s">
        <v>34</v>
      </c>
      <c r="F36" s="13" t="s">
        <v>68</v>
      </c>
      <c r="G36" s="13" t="s">
        <v>31</v>
      </c>
      <c r="H36" s="13" t="s">
        <v>85</v>
      </c>
      <c r="I36" s="14"/>
      <c r="J36" s="14"/>
      <c r="K36" s="14"/>
      <c r="L36" s="14"/>
      <c r="M36" s="41">
        <v>54315200</v>
      </c>
      <c r="N36" s="42">
        <v>54315200</v>
      </c>
      <c r="O36" s="45">
        <f t="shared" si="1"/>
        <v>0</v>
      </c>
      <c r="P36" s="46">
        <f t="shared" si="2"/>
        <v>100</v>
      </c>
    </row>
    <row r="37" spans="2:16" ht="12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2:16" ht="23.2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3"/>
      <c r="O38" s="31"/>
      <c r="P38" s="31"/>
    </row>
    <row r="39" spans="2:16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2"/>
      <c r="P39" s="32"/>
    </row>
    <row r="40" ht="12.75">
      <c r="N40" s="2"/>
    </row>
    <row r="42" ht="12.75">
      <c r="M42" s="2"/>
    </row>
  </sheetData>
  <sheetProtection/>
  <mergeCells count="7"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2019-06-04T08:03:38Z</cp:lastPrinted>
  <dcterms:created xsi:type="dcterms:W3CDTF">2016-01-13T06:53:48Z</dcterms:created>
  <dcterms:modified xsi:type="dcterms:W3CDTF">2019-06-04T08:03:40Z</dcterms:modified>
  <cp:category/>
  <cp:version/>
  <cp:contentType/>
  <cp:contentStatus/>
</cp:coreProperties>
</file>